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<sst xmlns="http://schemas.openxmlformats.org/spreadsheetml/2006/main" count="35" uniqueCount="30">
  <si>
    <t>Monthly Cash Flow</t>
  </si>
  <si>
    <t>Opening cash balance:</t>
  </si>
  <si>
    <t>Total cash outflows:</t>
  </si>
  <si>
    <t>Total cash inflows:</t>
  </si>
  <si>
    <t>Closing Cash Balance:</t>
  </si>
  <si>
    <t>Cash Flow Analysis:</t>
  </si>
  <si>
    <t>Inflows are a lot in comparing to outflows this month</t>
  </si>
  <si>
    <t>Notes and Comments:</t>
  </si>
  <si>
    <t>Net Cash Flow:</t>
  </si>
  <si>
    <t>Type</t>
  </si>
  <si>
    <t>Descriptions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</si>
  <si>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</si>
  <si>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</si>
  <si>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</si>
  <si>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</si>
  <si>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</si>
  <si>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</si>
  <si>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</si>
  <si>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</si>
  <si>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</si>
  <si>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</si>
  <si>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</si>
  <si>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</si>
  <si>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 Inflow</t>
  </si>
  <si>
    <t>Compensation</t>
  </si>
  <si>
    <t>Cash Outflow</t>
  </si>
  <si>
    <t>State income tax</t>
  </si>
  <si>
    <t>Sale</t>
  </si>
  <si>
    <t>Insurance</t>
  </si>
  <si>
    <t>Vehicle Maintenance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</si>
</sst>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5"/>
      <color rgb="FFFFFFFF"/>
      <name val="Arial"/>
      <family val="2"/>
    </font>
    <font>
      <b/>
      <sz val="10"/>
      <color rgb="FF274E13"/>
      <name val="Arial"/>
      <family val="2"/>
    </font>
    <font>
      <b/>
      <sz val="12"/>
      <color rgb="FF274E1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rgb="FFD9EAD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274E13"/>
      </top>
      <bottom style="thin">
        <color rgb="FF274E13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 applyFont="1" applyAlignment="1">
      <alignment/>
    </xf>
    <xf numFmtId="0" fontId="2" fillId="2" borderId="0" xfId="0" applyFont="1" applyFill="1" applyAlignment="1">
      <alignment vertical="center"/>
    </xf>
    <xf numFmtId="0" fontId="2" fillId="2" borderId="0" xfId="0" applyFont="1"/>
    <xf numFmtId="0" fontId="3" fillId="3" borderId="0" xfId="0" applyFont="1" applyFill="1" applyAlignment="1">
      <alignment vertical="center"/>
    </xf>
    <xf numFmtId="164" fontId="3" fillId="3" borderId="0" xfId="0" applyNumberFormat="1" applyFont="1" applyAlignment="1">
      <alignment vertical="center"/>
    </xf>
    <xf numFmtId="164" fontId="3" fillId="3" borderId="0" xfId="0" applyNumberFormat="1" applyFont="1" applyAlignment="1">
      <alignment vertical="center"/>
    </xf>
    <xf numFmtId="0" fontId="1" fillId="3" borderId="0" xfId="0" applyFont="1"/>
    <xf numFmtId="164" fontId="3" fillId="3" borderId="0" xfId="0" applyNumberFormat="1" applyFont="1" applyAlignment="1">
      <alignment vertical="center" wrapText="1"/>
    </xf>
    <xf numFmtId="0" fontId="4" fillId="3" borderId="1" xfId="0" applyFont="1" applyBorder="1" applyAlignment="1">
      <alignment vertical="center"/>
    </xf>
    <xf numFmtId="0" fontId="1" fillId="3" borderId="0" xfId="0" applyFont="1" applyAlignment="1">
      <alignment/>
    </xf>
    <xf numFmtId="164" fontId="1" fillId="3" borderId="0" xfId="0" applyNumberFormat="1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226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7.142857142857142" customWidth="1"/>
    <col min="3" max="3" width="23.285714285714285" customWidth="1"/>
    <col min="4" max="6" width="12.571428571428571" customWidth="1"/>
  </cols>
  <sheetData>
    <row r="1" spans="1:26" ht="48.7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>
      <c r="A2" s="3" t="s">
        <v>1</v>
      </c>
      <c r="C2" s="4">
        <v>2000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5.5" customHeight="1">
      <c r="A3" s="3" t="s">
        <v>2</v>
      </c>
      <c r="C3" s="5">
        <f>SUM(C11,C13,C14)</f>
        <v>428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5.5" customHeight="1">
      <c r="A4" s="3" t="s">
        <v>3</v>
      </c>
      <c r="C4" s="5">
        <f>SUM(C10,C12,C15)</f>
        <v>6000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5.5" customHeight="1">
      <c r="A5" s="3" t="s">
        <v>4</v>
      </c>
      <c r="C5" s="5">
        <f>C8+C2</f>
        <v>7572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5.75" customHeight="1">
      <c r="A6" s="3" t="s">
        <v>5</v>
      </c>
      <c r="C6" s="7" t="s">
        <v>6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0.25" customHeight="1">
      <c r="A7" s="3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5.5" customHeight="1">
      <c r="A8" s="3" t="s">
        <v>8</v>
      </c>
      <c r="C8" s="5">
        <f>C4-C3</f>
        <v>5572</v>
      </c>
      <c r="D8" s="5">
        <f t="shared" si="0" ref="D8:N8">SUM(D10:D655372)</f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 t="shared" si="0"/>
        <v>0</v>
      </c>
      <c r="K8" s="5">
        <f t="shared" si="0"/>
        <v>0</v>
      </c>
      <c r="L8" s="5">
        <f t="shared" si="0"/>
        <v>0</v>
      </c>
      <c r="M8" s="5">
        <f t="shared" si="0"/>
        <v>0</v>
      </c>
      <c r="N8" s="5">
        <f t="shared" si="0"/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3.25" customHeight="1">
      <c r="A9" s="8" t="s">
        <v>9</v>
      </c>
      <c r="B9" s="8" t="s">
        <v>10</v>
      </c>
      <c r="C9" s="8" t="s">
        <v>11</v>
      </c>
      <c r="D9" s="8" t="s">
        <v>12</v>
      </c>
      <c r="E9" s="8" t="s">
        <v>13</v>
      </c>
      <c r="F9" s="8" t="s">
        <v>14</v>
      </c>
      <c r="G9" s="8" t="s">
        <v>15</v>
      </c>
      <c r="H9" s="8" t="s">
        <v>16</v>
      </c>
      <c r="I9" s="8" t="s">
        <v>17</v>
      </c>
      <c r="J9" s="8" t="s">
        <v>18</v>
      </c>
      <c r="K9" s="8" t="s">
        <v>19</v>
      </c>
      <c r="L9" s="8" t="s">
        <v>20</v>
      </c>
      <c r="M9" s="8" t="s">
        <v>21</v>
      </c>
      <c r="N9" s="8" t="s">
        <v>22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>
      <c r="A10" s="9" t="s">
        <v>23</v>
      </c>
      <c r="B10" s="6" t="s">
        <v>24</v>
      </c>
      <c r="C10" s="10">
        <v>2000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>
      <c r="A11" s="9" t="s">
        <v>25</v>
      </c>
      <c r="B11" s="6" t="s">
        <v>26</v>
      </c>
      <c r="C11" s="10">
        <v>200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>
      <c r="A12" s="9" t="s">
        <v>23</v>
      </c>
      <c r="B12" s="6" t="s">
        <v>27</v>
      </c>
      <c r="C12" s="10">
        <v>3000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>
      <c r="A13" s="9" t="s">
        <v>25</v>
      </c>
      <c r="B13" s="6" t="s">
        <v>28</v>
      </c>
      <c r="C13" s="10">
        <v>28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>
      <c r="A14" s="9" t="s">
        <v>25</v>
      </c>
      <c r="B14" s="6" t="s">
        <v>29</v>
      </c>
      <c r="C14" s="10">
        <v>200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>
      <c r="A15" s="9" t="s">
        <v>23</v>
      </c>
      <c r="B15" s="6" t="s">
        <v>24</v>
      </c>
      <c r="C15" s="10">
        <v>1000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8">
    <mergeCell ref="A1:N1"/>
    <mergeCell ref="A8:B8"/>
    <mergeCell ref="A2:B2"/>
    <mergeCell ref="A3:B3"/>
    <mergeCell ref="A4:B4"/>
    <mergeCell ref="A5:B5"/>
    <mergeCell ref="A6:B6"/>
    <mergeCell ref="A7:B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